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F:\konkursai nauji\2025,11,19 KMSA sultys 11 4981276\Pasiūlymas\"/>
    </mc:Choice>
  </mc:AlternateContent>
  <xr:revisionPtr revIDLastSave="0" documentId="13_ncr:1_{2856AC82-7490-4F89-A597-5B0DB9DC9075}" xr6:coauthVersionLast="47" xr6:coauthVersionMax="47" xr10:uidLastSave="{00000000-0000-0000-0000-000000000000}"/>
  <bookViews>
    <workbookView xWindow="-120" yWindow="-120" windowWidth="29040" windowHeight="15840" xr2:uid="{00000000-000D-0000-FFFF-FFFF00000000}"/>
  </bookViews>
  <sheets>
    <sheet name="Lapas1" sheetId="1" r:id="rId1"/>
  </sheets>
  <definedNames>
    <definedName name="_xlnm.Print_Area" localSheetId="0">Lapas1!$A$1:$H$103</definedName>
  </definedNames>
  <calcPr calcId="181029" concurrentCalc="0"/>
</workbook>
</file>

<file path=xl/calcChain.xml><?xml version="1.0" encoding="utf-8"?>
<calcChain xmlns="http://schemas.openxmlformats.org/spreadsheetml/2006/main">
  <c r="G40" i="1" l="1"/>
  <c r="G41" i="1"/>
  <c r="G42" i="1"/>
  <c r="G43" i="1"/>
  <c r="G44" i="1"/>
  <c r="B30" i="1"/>
  <c r="G46" i="1"/>
  <c r="B28" i="1"/>
</calcChain>
</file>

<file path=xl/sharedStrings.xml><?xml version="1.0" encoding="utf-8"?>
<sst xmlns="http://schemas.openxmlformats.org/spreadsheetml/2006/main" count="80" uniqueCount="71">
  <si>
    <t>Telefono numeris</t>
  </si>
  <si>
    <t>El. pašto adresas</t>
  </si>
  <si>
    <t>Eil. Nr.</t>
  </si>
  <si>
    <t>Mato vnt.</t>
  </si>
  <si>
    <t>Pateikto dokumento pavadinimas</t>
  </si>
  <si>
    <t>(data)</t>
  </si>
  <si>
    <t>(vieta)</t>
  </si>
  <si>
    <t>PASTABOS:</t>
  </si>
  <si>
    <t xml:space="preserve">PASIŪLYMAS </t>
  </si>
  <si>
    <t>Už pasiūlymą atsakingo asmens vardas, pavardė, pareigos</t>
  </si>
  <si>
    <t xml:space="preserve">Ūkio subjekto, kurio pajėgumais remiuosi, pavadinimas, adresas </t>
  </si>
  <si>
    <t>Dokumento puslapių skaičius</t>
  </si>
  <si>
    <t>Paaiškinimas, kokia konkreti informacija yra konfidenciali ir kodėl</t>
  </si>
  <si>
    <t xml:space="preserve">Eur su PVM </t>
  </si>
  <si>
    <t xml:space="preserve">Eur be PVM </t>
  </si>
  <si>
    <t>Bendrą planuojamą kainą sudaro:</t>
  </si>
  <si>
    <t>Bendra planuojama kaina, Eur be PVM</t>
  </si>
  <si>
    <t>Pastabos:</t>
  </si>
  <si>
    <t>Kauno miesto savivaldybės administracijai</t>
  </si>
  <si>
    <t>(Adresatas (perkančioji organizacija))</t>
  </si>
  <si>
    <t>Konkurso sąlygų 2 priedas</t>
  </si>
  <si>
    <t>2) Tiekėjai lentelėje nurodo prekių įkainius (be PVM) ir taikomą (jei taikoma) PVM tarifą. Pageidautina, kad 5 stulpelyje įkainiai būtų nurodyti 2 skaitmenų po kablelio tikslumu. Kiti pasiūlymo kainos skaičiavimai bus paskaičiuoti automatiškai.</t>
  </si>
  <si>
    <t>Preliminarus planuojamas kiekis per 12 mėn.*</t>
  </si>
  <si>
    <t>* Nurodyti prekių kiekiai yra preliminarūs ir naudojami tik pasiūlymų kainų palyginimui.</t>
  </si>
  <si>
    <t>2. Teikdami šį pasiūlymą, patvirtiname, kad mūsų siūlomos prekės visiškai atitiks pirkimo dokumentuose nustatytus reikalavimus.</t>
  </si>
  <si>
    <t>4. Šiuo pasiūlymu įsipareigojame laikytis Lietuvos Respublikos viešųjų pirkimų įstatymo, kitų teisės aktų bei pirkimo dokumentuose nustatytų reikalavimų. Taip pat įsipareigojame laikytis pasiūlyme pateiktų sąlygų bei nesiimti jokių veiksmų, galinčių sutrukdyti pasiūlymo akceptavimui ar sutarties pasirašymui ir įsipareigojimui.</t>
  </si>
  <si>
    <t xml:space="preserve">Subtiekėjo pavadinimas, adresas </t>
  </si>
  <si>
    <t>5. Patvirtiname, kad visi pridedami dokumentai yra mūsų pasiūlymo dalis.</t>
  </si>
  <si>
    <t>6. Pasiūlymas galioja iki skelbime apie pirkimą nurodyto termino.</t>
  </si>
  <si>
    <t xml:space="preserve">2) 9 punkte prašome nurodyti Jūsų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
  </si>
  <si>
    <t xml:space="preserve">1) 7 punkte prašome nurodyti ūkio subjektus, kurių pajėgumais (kvalifikacija) tiekėjas remsis, nes ūkio subjektai, kurių pajėgumais tiekėjas remsis, turi būti išviešinti teikiant pasiūlymą, nes po pasiūlymo pateikimo termino pabaigos pasitelkti (nurodyti) naujų ūkio subjektų, kurių pajėgumais tiekėjas remiasi tam, kad atitiktų kvalifikacijos reikalavimus, tiekėjas negalės, t. y. po pasiūlymo pateikimo tiekėjas neturi teisės nurodyti naujų ūkio subjektų, kurių pajėgumais remsis, nes tokie veiksmai, laikomi esminiu pasiūlymo keitimu, prieštarauja Viešųjų pirkimų tarnybos taisyklių (Pasiūlymų patikslinimo, papildymo ar paaiškinimo taisyklės) nuostatoms (VPĮ 45 str. 3 d.) ir todėl toks tiekėjo pasiūlymas yra atmetamas, kaip nurodyta pirkimo sąlygų 6.15.3 punkte.                                                                                                                                                                                                                                                                                                          </t>
  </si>
  <si>
    <t>Prekės pavadinimas</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</si>
  <si>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</si>
  <si>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</si>
  <si>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</si>
  <si>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t xml:space="preserve">Vieneto įkainis, Eur be PVM </t>
    </r>
    <r>
      <rPr>
        <b/>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</si>
  <si>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</si>
  <si>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</si>
  <si>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</si>
  <si>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sutarties vykdymui bus pasitelkti ūkio subjektai, kurių pajėgumais tiekėjas remiasi. Pateikiama ūkio subjekto, kurio pajėgumais tiekėjas remiasi, pasirašytos laisvos formos deklaracijos ar  kito dokumento, patvirtinančio sutikimą dalyvauti šiame viešajame pirkime ir tiekti tiekėjo jam pavestas prekes, konkrečiai jas įvardinant, skaitmeninė kopija arba el. parašu pasirašytas dokumentas.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</si>
  <si>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</si>
  <si>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</si>
  <si>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</si>
  <si>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</si>
  <si>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</si>
  <si>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</si>
  <si>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3) Informuojame, kad tuo atveju, kai viešajame pirkime nurodomi fiziniai asmenys (pvz. tiekėjai, tiekėjo, ūkio subjekto, kurio pajėgumais tiekėjas remiasi, darbuotojai ar subtiekėjai), pateiktų asmens duomenų valdytojas yra Kauno miesto savivaldybės administracija (juridinio asmens kodas 188764867, adresas: Laisvės al. 96, LT-44251 Kaunas, tel. +370 37  422661,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LT-10312 Vilnius, el. p. ada@ada.lt), o taip pat pasikonsultuoti su Kauno miesto savivaldybės administracijos Asmens duomenų apsaugos pareigūnu el. p. dap@kaunas.lt . Daugiau informacijos apie duomenų tvarkymą rasite www.kaunas.lt.</t>
  </si>
  <si>
    <t xml:space="preserve">DĖL MAISTO PRODUKTŲ (SULČIŲ) PIRKIMO </t>
  </si>
  <si>
    <r>
      <t xml:space="preserve">1. Išnagrinėję konkurso sąlygas, jų priedus ir juose nustatytus reikalavimus prekėms tiekti, mes siūlome </t>
    </r>
    <r>
      <rPr>
        <b/>
        <sz val="12"/>
        <rFont val="Calibri"/>
        <family val="2"/>
        <charset val="186"/>
        <scheme val="minor"/>
      </rPr>
      <t>maisto produktus (sultis)</t>
    </r>
    <r>
      <rPr>
        <sz val="12"/>
        <rFont val="Calibri"/>
        <family val="2"/>
        <charset val="186"/>
        <scheme val="minor"/>
      </rPr>
      <t>, atitinkančius techninėje specifikacijoje nurodytus reikalavimus, Kauno miesto savivaldybės švietimo ir ugdymo ar socialinių paslaugų įstaigoms tiekti</t>
    </r>
    <r>
      <rPr>
        <b/>
        <sz val="12"/>
        <rFont val="Calibri"/>
        <family val="2"/>
        <charset val="186"/>
        <scheme val="minor"/>
      </rPr>
      <t xml:space="preserve"> už bendrą planuojamą kainą</t>
    </r>
    <r>
      <rPr>
        <sz val="12"/>
        <rFont val="Calibri"/>
        <family val="2"/>
        <charset val="186"/>
        <scheme val="minor"/>
      </rPr>
      <t>:</t>
    </r>
  </si>
  <si>
    <r>
      <t xml:space="preserve">1) Bendra planuojama kaina neturi viršyti </t>
    </r>
    <r>
      <rPr>
        <b/>
        <i/>
        <sz val="12"/>
        <color rgb="FFFF0000"/>
        <rFont val="Calibri"/>
        <family val="2"/>
        <charset val="186"/>
        <scheme val="minor"/>
      </rPr>
      <t>17 707,90 Eur su PVM</t>
    </r>
    <r>
      <rPr>
        <i/>
        <sz val="12"/>
        <color rgb="FFFF0000"/>
        <rFont val="Calibri"/>
        <family val="2"/>
        <charset val="186"/>
        <scheme val="minor"/>
      </rPr>
      <t>. Jeigu tiekėjo pasiūlymo kaina bus didesnė nei nurodyta, pasiūlymas bus atmestas, kaip neatitinkantis pirkimo dokumentų reikalavimų.</t>
    </r>
  </si>
  <si>
    <t>Ananasų sultys</t>
  </si>
  <si>
    <t>Apelsinų sultys iš koncentrato</t>
  </si>
  <si>
    <t>Apelsinų sultys ne iš koncentrato</t>
  </si>
  <si>
    <t>Įvairių vaisių (multivitaminų) sultys</t>
  </si>
  <si>
    <t>l</t>
  </si>
  <si>
    <t>Bendra planuojama kaina**, EUR su PVM</t>
  </si>
  <si>
    <t>** Depozitas už tarą neįskaičiuojamas.</t>
  </si>
  <si>
    <t>Bendra planuojama kaina**, EUR be PVM</t>
  </si>
  <si>
    <t>3. Į pasiūlymo įkainius (be PVM) turi būti įskaičiuoti visi mokesčiai (išskyrus PVM ir užstatą už gaminio pakuotę (depozitą)), prekių pristatymo išlaidos ir visos kitos išlaidos, reikalingos tinkamai pagal preliminariąją sutartį sudaromoms pagrindinėms sutartims įgyvendinti. Patvirtiname, kad mes prisiimame riziką už visas išlaidas, kurias teikdami pasiūlymą ir laikydamiesi pirkimo dokumentuose nustatytų reikalavimų, privalėjome įskaičiuoti į pasiūlymo kainą.</t>
  </si>
  <si>
    <t>UŽDAROJI AKCINĖ BENDROVĖ „VIRŽIS“</t>
  </si>
  <si>
    <t>Įmonės kodas 159750366                              Tel. (0~698) 31883              Neveronių k., Kauno r. sav.
PVM mokėtojo kodas LT597503610                                                             El.paštas: virzis5@gmail.com</t>
  </si>
  <si>
    <t>Neveronys</t>
  </si>
  <si>
    <t>2025.11.18</t>
  </si>
  <si>
    <t>UAB “Viržis”, Įmonės kodas 159750366</t>
  </si>
  <si>
    <t xml:space="preserve">Daržų g. 9, Neveronys, LT-54477 Kauno r. </t>
  </si>
  <si>
    <t>virzis5@gmail.com</t>
  </si>
  <si>
    <t>Viešųjų pirkimų vadybininkė Jurgita Žilionienė</t>
  </si>
  <si>
    <t>Įgaliojimas</t>
  </si>
  <si>
    <t>asmens duomenų informacija</t>
  </si>
  <si>
    <t>Deklaracija</t>
  </si>
  <si>
    <t>Produktų specifikacijos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</si>
</sst>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b/>
      <sz val="11"/>
      <color rgb="FFFF0000"/>
      <name val="Calibri"/>
      <family val="2"/>
      <charset val="186"/>
      <scheme val="minor"/>
    </font>
    <font>
      <i/>
      <sz val="10"/>
      <color theme="1"/>
      <name val="Calibri"/>
      <family val="2"/>
      <charset val="186"/>
      <scheme val="minor"/>
    </font>
    <font>
      <sz val="11"/>
      <name val="Calibri"/>
      <family val="2"/>
      <charset val="186"/>
      <scheme val="minor"/>
    </font>
    <font>
      <b/>
      <sz val="11"/>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
      <sz val="10.5"/>
      <color theme="1"/>
      <name val="Calibri"/>
      <family val="2"/>
      <charset val="186"/>
      <scheme val="minor"/>
    </font>
    <font>
      <sz val="10"/>
      <color theme="1"/>
      <name val="Times New Roman"/>
      <family val="1"/>
      <charset val="186"/>
    </font>
    <font>
      <sz val="12"/>
      <color theme="1"/>
      <name val="Times New Roman"/>
      <family val="1"/>
      <charset val="186"/>
    </font>
    <font>
      <sz val="11"/>
      <color theme="1"/>
      <name val="Times New Roman"/>
      <family val="1"/>
      <charset val="186"/>
    </font>
  </fonts>
  <fills count="2">
    <fill>
      <patternFill patternType="none"/>
    </fill>
    <fill>
      <patternFill patternType="gray125"/>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6">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19"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0" fillId="0" borderId="7" xfId="0" applyBorder="1" applyAlignment="1">
      <alignment horizontal="center" vertical="center" wrapText="1"/>
    </xf>
    <xf numFmtId="1" fontId="0" fillId="0" borderId="2" xfId="0" applyNumberFormat="1" applyBorder="1" applyAlignment="1">
      <alignment horizontal="center" vertical="center"/>
    </xf>
    <xf numFmtId="0" fontId="0" fillId="0" borderId="2" xfId="0" applyBorder="1"/>
    <xf numFmtId="0" fontId="5" fillId="0" borderId="2" xfId="0" applyFont="1" applyBorder="1" applyAlignment="1">
      <alignment horizontal="center" vertical="center" wrapText="1"/>
    </xf>
    <xf numFmtId="2" fontId="5" fillId="0" borderId="0" xfId="0" applyNumberFormat="1" applyFont="1" applyProtection="1">
      <protection locked="0"/>
    </xf>
    <xf numFmtId="2" fontId="21" fillId="0" borderId="0" xfId="0" applyNumberFormat="1" applyFont="1" applyProtection="1">
      <protection locked="0"/>
    </xf>
    <xf numFmtId="0" fontId="1" fillId="0" borderId="7"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2" fillId="0" borderId="7"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5" fillId="0" borderId="4" xfId="0" applyFont="1" applyBorder="1" applyAlignment="1" applyProtection="1">
      <alignment horizontal="left" vertical="center" wrapText="1"/>
      <protection locked="0"/>
    </xf>
    <xf numFmtId="0" fontId="1" fillId="0" borderId="7"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8" xfId="0" applyFont="1" applyBorder="1" applyAlignment="1" applyProtection="1">
      <alignment horizontal="left" vertical="center" wrapText="1"/>
      <protection locked="0"/>
    </xf>
    <xf numFmtId="2" fontId="15" fillId="0" borderId="7" xfId="0" applyNumberFormat="1" applyFont="1" applyBorder="1" applyAlignment="1">
      <alignment horizontal="center" vertical="center"/>
    </xf>
    <xf numFmtId="2" fontId="15" fillId="0" borderId="1" xfId="0" applyNumberFormat="1" applyFont="1" applyBorder="1" applyAlignment="1">
      <alignment horizontal="center" vertical="center"/>
    </xf>
    <xf numFmtId="2" fontId="16" fillId="0" borderId="7" xfId="0" applyNumberFormat="1" applyFont="1" applyBorder="1" applyAlignment="1">
      <alignment horizontal="center" vertical="center"/>
    </xf>
    <xf numFmtId="2" fontId="16" fillId="0" borderId="1" xfId="0" applyNumberFormat="1" applyFont="1" applyBorder="1" applyAlignment="1">
      <alignment horizontal="center" vertical="center"/>
    </xf>
    <xf numFmtId="0" fontId="3" fillId="0" borderId="7" xfId="0" applyFont="1" applyBorder="1" applyAlignment="1">
      <alignment horizontal="right" vertical="center" wrapText="1"/>
    </xf>
    <xf numFmtId="0" fontId="3" fillId="0" borderId="8" xfId="0" applyFont="1" applyBorder="1" applyAlignment="1">
      <alignment horizontal="right" vertical="center" wrapText="1"/>
    </xf>
    <xf numFmtId="0" fontId="3" fillId="0" borderId="1" xfId="0" applyFont="1" applyBorder="1" applyAlignment="1">
      <alignment horizontal="right" vertical="center" wrapText="1"/>
    </xf>
    <xf numFmtId="1" fontId="13" fillId="0" borderId="2" xfId="0" applyNumberFormat="1" applyFont="1" applyBorder="1" applyAlignment="1" applyProtection="1">
      <alignment horizontal="center" vertical="center"/>
      <protection locked="0"/>
    </xf>
    <xf numFmtId="2" fontId="16" fillId="0" borderId="2" xfId="0" applyNumberFormat="1" applyFont="1" applyBorder="1" applyAlignment="1">
      <alignment horizontal="center" vertical="center"/>
    </xf>
    <xf numFmtId="0" fontId="3" fillId="0" borderId="3" xfId="0" applyFont="1" applyBorder="1" applyAlignment="1">
      <alignment horizontal="right" vertical="center" wrapText="1"/>
    </xf>
    <xf numFmtId="0" fontId="20" fillId="0" borderId="0" xfId="0" applyFont="1" applyAlignment="1" applyProtection="1">
      <alignment vertical="top" wrapText="1"/>
      <protection locked="0"/>
    </xf>
    <xf numFmtId="0" fontId="3" fillId="0" borderId="0" xfId="0" applyFont="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0" fillId="0" borderId="0" xfId="0" applyFont="1" applyAlignment="1" applyProtection="1">
      <alignment horizontal="left" vertical="top" wrapText="1"/>
      <protection locked="0"/>
    </xf>
    <xf numFmtId="0" fontId="1" fillId="0" borderId="8"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20" fillId="0" borderId="0" xfId="0" applyFont="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1" fillId="0" borderId="0" xfId="0" applyFont="1" applyAlignment="1" applyProtection="1">
      <alignment horizontal="right" vertical="center"/>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2" fillId="0" borderId="0" xfId="0" applyFont="1" applyAlignment="1" applyProtection="1">
      <alignment horizontal="left" vertical="center" wrapText="1"/>
      <protection locked="0"/>
    </xf>
    <xf numFmtId="0" fontId="22" fillId="0" borderId="2" xfId="0" applyFont="1" applyBorder="1" applyAlignment="1" applyProtection="1">
      <alignment horizontal="center" vertical="center" wrapText="1"/>
      <protection locked="0"/>
    </xf>
    <xf numFmtId="0" fontId="1" fillId="0" borderId="7"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2" fillId="0" borderId="0" xfId="0" applyFont="1" applyAlignment="1" applyProtection="1">
      <alignment horizontal="left" wrapText="1"/>
      <protection locked="0"/>
    </xf>
    <xf numFmtId="0" fontId="12" fillId="0" borderId="0" xfId="0" applyFont="1" applyAlignment="1" applyProtection="1">
      <alignment horizontal="left" vertical="center" wrapText="1"/>
      <protection locked="0"/>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 xfId="0" applyFont="1" applyBorder="1" applyAlignment="1">
      <alignment horizontal="center" vertical="center" wrapText="1"/>
    </xf>
    <xf numFmtId="2" fontId="0" fillId="0" borderId="8" xfId="0" applyNumberFormat="1" applyBorder="1" applyAlignment="1" applyProtection="1">
      <alignment horizontal="center" vertical="center" wrapText="1"/>
      <protection locked="0"/>
    </xf>
    <xf numFmtId="2" fontId="0" fillId="0" borderId="1" xfId="0" applyNumberFormat="1" applyBorder="1" applyAlignment="1" applyProtection="1">
      <alignment horizontal="center" vertical="center" wrapText="1"/>
      <protection locked="0"/>
    </xf>
    <xf numFmtId="0" fontId="23" fillId="0" borderId="2" xfId="0" applyFont="1" applyBorder="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vertical="center" wrapText="1"/>
      <protection locked="0"/>
    </xf>
    <xf numFmtId="0" fontId="5" fillId="0" borderId="0" xfId="0" applyFont="1" applyAlignment="1" applyProtection="1">
      <alignment horizontal="left"/>
      <protection locked="0"/>
    </xf>
    <xf numFmtId="0" fontId="1" fillId="0" borderId="0" xfId="0" applyFont="1" applyAlignment="1" applyProtection="1">
      <alignment horizontal="left"/>
      <protection locked="0"/>
    </xf>
    <xf numFmtId="0" fontId="1" fillId="0" borderId="3" xfId="0" applyFont="1" applyBorder="1" applyAlignment="1" applyProtection="1">
      <alignment horizontal="center" vertical="center" wrapText="1"/>
      <protection locked="0"/>
    </xf>
    <xf numFmtId="0" fontId="7" fillId="0" borderId="0" xfId="0" applyFont="1" applyAlignment="1" applyProtection="1">
      <alignment horizontal="left" vertical="center" wrapText="1"/>
      <protection locked="0"/>
    </xf>
    <xf numFmtId="0" fontId="7" fillId="0" borderId="4" xfId="0" applyFont="1" applyBorder="1" applyAlignment="1" applyProtection="1">
      <alignment horizontal="left" vertical="center" wrapText="1"/>
      <protection locked="0"/>
    </xf>
    <xf numFmtId="0" fontId="8" fillId="0" borderId="0" xfId="0" applyFont="1" applyAlignment="1">
      <alignment horizontal="left" vertical="top" wrapText="1"/>
    </xf>
    <xf numFmtId="0" fontId="22" fillId="0" borderId="7" xfId="0" applyFont="1" applyBorder="1" applyAlignment="1" applyProtection="1">
      <alignment horizontal="left" wrapText="1"/>
      <protection locked="0"/>
    </xf>
    <xf numFmtId="0" fontId="22" fillId="0" borderId="8" xfId="0" applyFont="1" applyBorder="1" applyAlignment="1" applyProtection="1">
      <alignment horizontal="left" wrapText="1"/>
      <protection locked="0"/>
    </xf>
    <xf numFmtId="0" fontId="22" fillId="0" borderId="1" xfId="0" applyFont="1" applyBorder="1" applyAlignment="1" applyProtection="1">
      <alignment horizontal="left"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704850</xdr:colOff>
      <xdr:row>0</xdr:row>
      <xdr:rowOff>171450</xdr:rowOff>
    </xdr:from>
    <xdr:to>
      <xdr:col>3</xdr:col>
      <xdr:colOff>0</xdr:colOff>
      <xdr:row>3</xdr:row>
      <xdr:rowOff>170770</xdr:rowOff>
    </xdr:to>
    <xdr:pic>
      <xdr:nvPicPr>
        <xdr:cNvPr id="2" name="Picture 2">
          <a:extLst>
            <a:ext uri="{FF2B5EF4-FFF2-40B4-BE49-F238E27FC236}">
              <a16:creationId xmlns:a16="http://schemas.microsoft.com/office/drawing/2014/main" id="{4DDF0EFD-709C-4479-B32F-8487084D1EE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38575" y="171450"/>
          <a:ext cx="390525" cy="599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03"/>
  <sheetViews>
    <sheetView tabSelected="1" topLeftCell="A82" zoomScaleNormal="100" zoomScaleSheetLayoutView="80" zoomScalePageLayoutView="75" workbookViewId="0">
      <selection activeCell="G90" sqref="G90:H90"/>
    </sheetView>
  </sheetViews>
  <sheetFormatPr defaultColWidth="9.140625" defaultRowHeight="15" x14ac:dyDescent="0.25"/>
  <cols>
    <col min="1" max="1" width="5.140625" style="1" customWidth="1"/>
    <col min="2" max="2" width="41.85546875" style="1" customWidth="1"/>
    <col min="3" max="3" width="16.42578125" style="1" customWidth="1"/>
    <col min="4" max="4" width="14.85546875" style="1" customWidth="1"/>
    <col min="5" max="5" width="11.42578125" style="1" customWidth="1"/>
    <col min="6" max="6" width="10.140625" style="1" customWidth="1"/>
    <col min="7" max="7" width="11.28515625" style="1" customWidth="1"/>
    <col min="8" max="8" width="13.28515625" style="1" customWidth="1"/>
    <col min="9" max="9" width="13.42578125" style="1" customWidth="1"/>
    <col min="10" max="16384" width="9.140625" style="1"/>
  </cols>
  <sheetData>
    <row r="1" spans="1:9" ht="15.75" x14ac:dyDescent="0.25">
      <c r="A1" s="67" t="s">
        <v>20</v>
      </c>
      <c r="B1" s="67"/>
      <c r="C1" s="67"/>
      <c r="D1" s="67"/>
      <c r="E1" s="67"/>
      <c r="F1" s="67"/>
      <c r="G1" s="67"/>
      <c r="H1" s="67"/>
      <c r="I1" s="2"/>
    </row>
    <row r="2" spans="1:9" ht="15.75" x14ac:dyDescent="0.25">
      <c r="A2" s="2"/>
      <c r="B2" s="2"/>
      <c r="C2" s="2"/>
      <c r="D2" s="2"/>
      <c r="E2" s="2"/>
      <c r="F2" s="2"/>
      <c r="G2" s="2"/>
      <c r="H2" s="2"/>
      <c r="I2" s="2"/>
    </row>
    <row r="3" spans="1:9" ht="15.75" x14ac:dyDescent="0.25">
      <c r="A3" s="2"/>
      <c r="B3" s="2"/>
      <c r="C3" s="2"/>
      <c r="D3" s="2"/>
      <c r="E3" s="2"/>
      <c r="F3" s="2"/>
      <c r="G3" s="2"/>
      <c r="H3" s="2"/>
      <c r="I3" s="2"/>
    </row>
    <row r="4" spans="1:9" ht="15.75" x14ac:dyDescent="0.25">
      <c r="A4" s="73"/>
      <c r="B4" s="73"/>
      <c r="C4" s="73"/>
      <c r="D4" s="73"/>
      <c r="E4" s="73"/>
      <c r="F4" s="73"/>
      <c r="G4" s="73"/>
      <c r="H4" s="73"/>
      <c r="I4" s="2"/>
    </row>
    <row r="5" spans="1:9" ht="21.75" customHeight="1" x14ac:dyDescent="0.25">
      <c r="A5" s="73" t="s">
        <v>59</v>
      </c>
      <c r="B5" s="73"/>
      <c r="C5" s="73"/>
      <c r="D5" s="73"/>
      <c r="E5" s="73"/>
      <c r="F5" s="73"/>
      <c r="G5" s="73"/>
      <c r="H5" s="73"/>
      <c r="I5" s="2"/>
    </row>
    <row r="6" spans="1:9" ht="15.75" x14ac:dyDescent="0.25">
      <c r="A6" s="2"/>
      <c r="B6" s="2"/>
      <c r="C6" s="2"/>
      <c r="D6" s="2"/>
      <c r="E6" s="2"/>
      <c r="F6" s="2"/>
      <c r="G6" s="2"/>
      <c r="H6" s="2"/>
      <c r="I6" s="2"/>
    </row>
    <row r="7" spans="1:9" s="2" customFormat="1" ht="45" customHeight="1" x14ac:dyDescent="0.25">
      <c r="A7" s="74" t="s">
        <v>60</v>
      </c>
      <c r="B7" s="75"/>
      <c r="C7" s="75"/>
      <c r="D7" s="75"/>
      <c r="E7" s="75"/>
      <c r="F7" s="75"/>
      <c r="G7" s="75"/>
      <c r="H7" s="75"/>
      <c r="I7" s="4"/>
    </row>
    <row r="8" spans="1:9" s="2" customFormat="1" ht="12" customHeight="1" x14ac:dyDescent="0.25">
      <c r="A8" s="5"/>
      <c r="B8" s="5"/>
      <c r="C8" s="5"/>
      <c r="D8" s="5"/>
      <c r="E8" s="5"/>
      <c r="F8" s="5"/>
      <c r="G8" s="5"/>
      <c r="H8" s="5"/>
      <c r="I8" s="4"/>
    </row>
    <row r="9" spans="1:9" ht="15.75" x14ac:dyDescent="0.25">
      <c r="A9" s="6" t="s">
        <v>18</v>
      </c>
      <c r="B9" s="2"/>
      <c r="C9" s="2"/>
      <c r="D9" s="2"/>
      <c r="E9" s="2"/>
    </row>
    <row r="10" spans="1:9" ht="13.5" customHeight="1" x14ac:dyDescent="0.25">
      <c r="A10" s="97" t="s">
        <v>19</v>
      </c>
      <c r="B10" s="98"/>
      <c r="C10" s="2"/>
      <c r="D10" s="2"/>
      <c r="E10" s="2"/>
    </row>
    <row r="11" spans="1:9" ht="12" customHeight="1" x14ac:dyDescent="0.25">
      <c r="A11" s="2"/>
      <c r="B11" s="2"/>
      <c r="C11" s="2"/>
      <c r="D11" s="2"/>
      <c r="E11" s="2"/>
      <c r="F11" s="2"/>
      <c r="G11" s="2"/>
      <c r="H11" s="2"/>
      <c r="I11" s="2"/>
    </row>
    <row r="12" spans="1:9" ht="20.25" customHeight="1" x14ac:dyDescent="0.25">
      <c r="A12" s="77" t="s">
        <v>8</v>
      </c>
      <c r="B12" s="77"/>
      <c r="C12" s="77"/>
      <c r="D12" s="77"/>
      <c r="E12" s="77"/>
      <c r="F12" s="77"/>
      <c r="G12" s="77"/>
      <c r="H12" s="77"/>
      <c r="I12" s="7"/>
    </row>
    <row r="13" spans="1:9" ht="39" customHeight="1" x14ac:dyDescent="0.25">
      <c r="A13" s="78" t="s">
        <v>47</v>
      </c>
      <c r="B13" s="78"/>
      <c r="C13" s="78"/>
      <c r="D13" s="78"/>
      <c r="E13" s="78"/>
      <c r="F13" s="78"/>
      <c r="G13" s="78"/>
      <c r="H13" s="78"/>
      <c r="I13" s="4"/>
    </row>
    <row r="14" spans="1:9" ht="11.25" customHeight="1" x14ac:dyDescent="0.25">
      <c r="A14" s="8"/>
      <c r="B14" s="8"/>
      <c r="C14" s="8"/>
      <c r="D14" s="8"/>
      <c r="E14" s="8"/>
      <c r="F14" s="8"/>
      <c r="G14" s="8"/>
      <c r="H14" s="8"/>
      <c r="I14" s="4"/>
    </row>
    <row r="15" spans="1:9" ht="18" customHeight="1" x14ac:dyDescent="0.25">
      <c r="A15" s="5"/>
      <c r="B15" s="5"/>
      <c r="C15" s="99" t="s">
        <v>62</v>
      </c>
      <c r="D15" s="99"/>
      <c r="G15" s="5"/>
      <c r="H15" s="4"/>
      <c r="I15" s="4"/>
    </row>
    <row r="16" spans="1:9" ht="20.25" customHeight="1" x14ac:dyDescent="0.25">
      <c r="A16" s="5"/>
      <c r="B16" s="5"/>
      <c r="C16" s="76" t="s">
        <v>5</v>
      </c>
      <c r="D16" s="76"/>
      <c r="G16" s="5"/>
      <c r="H16" s="4"/>
      <c r="I16" s="9"/>
    </row>
    <row r="17" spans="1:9" ht="16.5" customHeight="1" x14ac:dyDescent="0.25">
      <c r="A17" s="5"/>
      <c r="B17" s="5"/>
      <c r="C17" s="99" t="s">
        <v>61</v>
      </c>
      <c r="D17" s="99"/>
      <c r="G17" s="5"/>
      <c r="H17" s="4"/>
      <c r="I17" s="4"/>
    </row>
    <row r="18" spans="1:9" ht="18.75" customHeight="1" x14ac:dyDescent="0.25">
      <c r="A18" s="5"/>
      <c r="B18" s="5"/>
      <c r="C18" s="76" t="s">
        <v>6</v>
      </c>
      <c r="D18" s="76"/>
      <c r="G18" s="5"/>
      <c r="H18" s="4"/>
      <c r="I18" s="4"/>
    </row>
    <row r="19" spans="1:9" ht="15.75" x14ac:dyDescent="0.25">
      <c r="A19" s="2"/>
      <c r="B19" s="2"/>
      <c r="C19" s="2"/>
      <c r="D19" s="2"/>
      <c r="E19" s="2"/>
      <c r="F19" s="2"/>
      <c r="G19" s="2"/>
      <c r="H19" s="2"/>
      <c r="I19" s="2"/>
    </row>
    <row r="20" spans="1:9" ht="38.25" customHeight="1" x14ac:dyDescent="0.25">
      <c r="A20" s="35" t="s">
        <v>32</v>
      </c>
      <c r="B20" s="42"/>
      <c r="C20" s="42"/>
      <c r="D20" s="36"/>
      <c r="E20" s="80" t="s">
        <v>63</v>
      </c>
      <c r="F20" s="80"/>
      <c r="G20" s="80"/>
      <c r="H20" s="80"/>
      <c r="I20" s="10"/>
    </row>
    <row r="21" spans="1:9" ht="38.25" customHeight="1" x14ac:dyDescent="0.25">
      <c r="A21" s="35" t="s">
        <v>33</v>
      </c>
      <c r="B21" s="42"/>
      <c r="C21" s="42"/>
      <c r="D21" s="42"/>
      <c r="E21" s="80" t="s">
        <v>64</v>
      </c>
      <c r="F21" s="80"/>
      <c r="G21" s="80"/>
      <c r="H21" s="80"/>
      <c r="I21" s="4"/>
    </row>
    <row r="22" spans="1:9" ht="18.75" customHeight="1" x14ac:dyDescent="0.25">
      <c r="A22" s="81" t="s">
        <v>9</v>
      </c>
      <c r="B22" s="82"/>
      <c r="C22" s="82"/>
      <c r="D22" s="83"/>
      <c r="E22" s="80" t="s">
        <v>66</v>
      </c>
      <c r="F22" s="80"/>
      <c r="G22" s="80"/>
      <c r="H22" s="80"/>
      <c r="I22" s="2"/>
    </row>
    <row r="23" spans="1:9" ht="18.75" customHeight="1" x14ac:dyDescent="0.25">
      <c r="A23" s="81" t="s">
        <v>0</v>
      </c>
      <c r="B23" s="82"/>
      <c r="C23" s="82"/>
      <c r="D23" s="83"/>
      <c r="E23" s="80">
        <v>65505523</v>
      </c>
      <c r="F23" s="80"/>
      <c r="G23" s="80"/>
      <c r="H23" s="80"/>
      <c r="I23" s="2"/>
    </row>
    <row r="24" spans="1:9" ht="18.75" customHeight="1" x14ac:dyDescent="0.25">
      <c r="A24" s="81" t="s">
        <v>1</v>
      </c>
      <c r="B24" s="82"/>
      <c r="C24" s="82"/>
      <c r="D24" s="83"/>
      <c r="E24" s="80" t="s">
        <v>65</v>
      </c>
      <c r="F24" s="80"/>
      <c r="G24" s="80"/>
      <c r="H24" s="80"/>
      <c r="I24" s="2"/>
    </row>
    <row r="25" spans="1:9" ht="12" customHeight="1" x14ac:dyDescent="0.25">
      <c r="A25" s="2"/>
      <c r="B25" s="2"/>
      <c r="C25" s="2"/>
      <c r="D25" s="2"/>
      <c r="E25" s="2"/>
      <c r="F25" s="2"/>
      <c r="G25" s="2"/>
      <c r="H25" s="2"/>
      <c r="I25" s="2"/>
    </row>
    <row r="26" spans="1:9" ht="64.5" customHeight="1" x14ac:dyDescent="0.25">
      <c r="A26" s="68" t="s">
        <v>48</v>
      </c>
      <c r="B26" s="69"/>
      <c r="C26" s="69"/>
      <c r="D26" s="69"/>
      <c r="E26" s="69"/>
      <c r="F26" s="69"/>
      <c r="G26" s="69"/>
      <c r="H26" s="69"/>
      <c r="I26" s="4"/>
    </row>
    <row r="27" spans="1:9" ht="13.5" customHeight="1" x14ac:dyDescent="0.25">
      <c r="A27" s="11"/>
      <c r="B27" s="12"/>
      <c r="C27" s="12"/>
      <c r="D27" s="12"/>
      <c r="E27" s="12"/>
      <c r="F27" s="12"/>
      <c r="G27" s="12"/>
      <c r="H27" s="12"/>
      <c r="I27" s="4"/>
    </row>
    <row r="28" spans="1:9" ht="27" customHeight="1" x14ac:dyDescent="0.25">
      <c r="A28" s="5"/>
      <c r="B28" s="13">
        <f>G46</f>
        <v>8517.7950000000001</v>
      </c>
      <c r="C28" s="79" t="s">
        <v>13</v>
      </c>
      <c r="D28" s="79"/>
      <c r="E28" s="79"/>
      <c r="F28" s="79"/>
      <c r="G28" s="14"/>
      <c r="H28" s="4"/>
      <c r="I28" s="4"/>
    </row>
    <row r="29" spans="1:9" ht="9" customHeight="1" x14ac:dyDescent="0.25">
      <c r="A29" s="73"/>
      <c r="B29" s="73"/>
      <c r="C29" s="15"/>
      <c r="D29" s="15"/>
      <c r="E29" s="14"/>
      <c r="F29" s="14"/>
      <c r="G29" s="14"/>
      <c r="H29" s="4"/>
      <c r="I29" s="4"/>
    </row>
    <row r="30" spans="1:9" ht="27" customHeight="1" x14ac:dyDescent="0.25">
      <c r="A30" s="5"/>
      <c r="B30" s="13">
        <f>G44</f>
        <v>7039.5</v>
      </c>
      <c r="C30" s="79" t="s">
        <v>14</v>
      </c>
      <c r="D30" s="79"/>
      <c r="E30" s="79"/>
      <c r="F30" s="79"/>
      <c r="G30" s="16"/>
      <c r="H30" s="16"/>
      <c r="I30" s="4"/>
    </row>
    <row r="31" spans="1:9" ht="46.5" customHeight="1" x14ac:dyDescent="0.25">
      <c r="A31" s="70" t="s">
        <v>34</v>
      </c>
      <c r="B31" s="85"/>
      <c r="C31" s="85"/>
      <c r="D31" s="85"/>
      <c r="E31" s="85"/>
      <c r="F31" s="85"/>
      <c r="G31" s="85"/>
      <c r="H31" s="85"/>
      <c r="I31" s="4"/>
    </row>
    <row r="32" spans="1:9" ht="16.5" customHeight="1" x14ac:dyDescent="0.25">
      <c r="A32" s="70" t="s">
        <v>17</v>
      </c>
      <c r="B32" s="70"/>
      <c r="C32" s="70"/>
      <c r="D32" s="70"/>
      <c r="E32" s="70"/>
      <c r="F32" s="70"/>
      <c r="G32" s="70"/>
      <c r="H32" s="70"/>
      <c r="I32" s="4"/>
    </row>
    <row r="33" spans="1:10" ht="33" customHeight="1" x14ac:dyDescent="0.25">
      <c r="A33" s="70" t="s">
        <v>49</v>
      </c>
      <c r="B33" s="70"/>
      <c r="C33" s="70"/>
      <c r="D33" s="70"/>
      <c r="E33" s="70"/>
      <c r="F33" s="70"/>
      <c r="G33" s="70"/>
      <c r="H33" s="70"/>
      <c r="I33" s="4"/>
    </row>
    <row r="34" spans="1:10" ht="36.75" customHeight="1" x14ac:dyDescent="0.25">
      <c r="A34" s="70" t="s">
        <v>21</v>
      </c>
      <c r="B34" s="70"/>
      <c r="C34" s="70"/>
      <c r="D34" s="70"/>
      <c r="E34" s="70"/>
      <c r="F34" s="70"/>
      <c r="G34" s="70"/>
      <c r="H34" s="70"/>
      <c r="I34" s="4"/>
    </row>
    <row r="35" spans="1:10" ht="14.25" customHeight="1" x14ac:dyDescent="0.25">
      <c r="A35" s="17"/>
      <c r="B35" s="17"/>
      <c r="C35" s="17"/>
      <c r="D35" s="17"/>
      <c r="E35" s="17"/>
      <c r="F35" s="17"/>
      <c r="G35" s="17"/>
      <c r="H35" s="17"/>
      <c r="I35" s="4"/>
    </row>
    <row r="36" spans="1:10" ht="15.75" customHeight="1" x14ac:dyDescent="0.25">
      <c r="A36" s="84" t="s">
        <v>15</v>
      </c>
      <c r="B36" s="84"/>
      <c r="C36" s="84"/>
      <c r="D36" s="84"/>
      <c r="E36" s="84"/>
      <c r="F36" s="84"/>
      <c r="G36" s="84"/>
      <c r="H36" s="84"/>
      <c r="I36" s="2"/>
    </row>
    <row r="37" spans="1:10" ht="64.900000000000006" customHeight="1" x14ac:dyDescent="0.25">
      <c r="A37" s="71" t="s">
        <v>2</v>
      </c>
      <c r="B37" s="71" t="s">
        <v>31</v>
      </c>
      <c r="C37" s="71" t="s">
        <v>3</v>
      </c>
      <c r="D37" s="71" t="s">
        <v>22</v>
      </c>
      <c r="E37" s="86" t="s">
        <v>35</v>
      </c>
      <c r="F37" s="87"/>
      <c r="G37" s="86" t="s">
        <v>16</v>
      </c>
      <c r="H37" s="87"/>
      <c r="I37" s="2"/>
    </row>
    <row r="38" spans="1:10" ht="17.25" customHeight="1" x14ac:dyDescent="0.25">
      <c r="A38" s="72"/>
      <c r="B38" s="72"/>
      <c r="C38" s="72"/>
      <c r="D38" s="72"/>
      <c r="E38" s="88"/>
      <c r="F38" s="89"/>
      <c r="G38" s="88"/>
      <c r="H38" s="89"/>
      <c r="I38" s="2"/>
    </row>
    <row r="39" spans="1:10" ht="16.5" customHeight="1" x14ac:dyDescent="0.25">
      <c r="A39" s="18">
        <v>1</v>
      </c>
      <c r="B39" s="19">
        <v>2</v>
      </c>
      <c r="C39" s="19">
        <v>3</v>
      </c>
      <c r="D39" s="19">
        <v>4</v>
      </c>
      <c r="E39" s="90">
        <v>5</v>
      </c>
      <c r="F39" s="91"/>
      <c r="G39" s="90">
        <v>6</v>
      </c>
      <c r="H39" s="91"/>
      <c r="I39" s="2"/>
    </row>
    <row r="40" spans="1:10" x14ac:dyDescent="0.25">
      <c r="A40" s="29">
        <v>1</v>
      </c>
      <c r="B40" s="31" t="s">
        <v>50</v>
      </c>
      <c r="C40" s="32" t="s">
        <v>54</v>
      </c>
      <c r="D40" s="30">
        <v>670</v>
      </c>
      <c r="E40" s="92">
        <v>0.91</v>
      </c>
      <c r="F40" s="93"/>
      <c r="G40" s="43">
        <f>ROUND(D40*E40,2)</f>
        <v>609.70000000000005</v>
      </c>
      <c r="H40" s="44"/>
      <c r="J40" s="33"/>
    </row>
    <row r="41" spans="1:10" x14ac:dyDescent="0.25">
      <c r="A41" s="29">
        <v>2</v>
      </c>
      <c r="B41" s="31" t="s">
        <v>51</v>
      </c>
      <c r="C41" s="32" t="s">
        <v>54</v>
      </c>
      <c r="D41" s="30">
        <v>1710</v>
      </c>
      <c r="E41" s="92">
        <v>0.95</v>
      </c>
      <c r="F41" s="93"/>
      <c r="G41" s="43">
        <f t="shared" ref="G41:G43" si="0">ROUND(D41*E41,2)</f>
        <v>1624.5</v>
      </c>
      <c r="H41" s="44"/>
      <c r="J41" s="33"/>
    </row>
    <row r="42" spans="1:10" x14ac:dyDescent="0.25">
      <c r="A42" s="29">
        <v>3</v>
      </c>
      <c r="B42" s="31" t="s">
        <v>52</v>
      </c>
      <c r="C42" s="32" t="s">
        <v>54</v>
      </c>
      <c r="D42" s="30">
        <v>670</v>
      </c>
      <c r="E42" s="92">
        <v>2.89</v>
      </c>
      <c r="F42" s="93"/>
      <c r="G42" s="43">
        <f t="shared" si="0"/>
        <v>1936.3</v>
      </c>
      <c r="H42" s="44"/>
      <c r="J42" s="33"/>
    </row>
    <row r="43" spans="1:10" x14ac:dyDescent="0.25">
      <c r="A43" s="29">
        <v>4</v>
      </c>
      <c r="B43" s="31" t="s">
        <v>53</v>
      </c>
      <c r="C43" s="32" t="s">
        <v>54</v>
      </c>
      <c r="D43" s="30">
        <v>3020</v>
      </c>
      <c r="E43" s="92">
        <v>0.95</v>
      </c>
      <c r="F43" s="93"/>
      <c r="G43" s="43">
        <f t="shared" si="0"/>
        <v>2869</v>
      </c>
      <c r="H43" s="44"/>
      <c r="J43" s="34"/>
    </row>
    <row r="44" spans="1:10" ht="27" customHeight="1" x14ac:dyDescent="0.25">
      <c r="A44" s="47" t="s">
        <v>57</v>
      </c>
      <c r="B44" s="52"/>
      <c r="C44" s="48"/>
      <c r="D44" s="52"/>
      <c r="E44" s="48"/>
      <c r="F44" s="49"/>
      <c r="G44" s="45">
        <f>SUM(G40:G43)</f>
        <v>7039.5</v>
      </c>
      <c r="H44" s="46"/>
      <c r="I44" s="2"/>
    </row>
    <row r="45" spans="1:10" ht="27" customHeight="1" x14ac:dyDescent="0.25">
      <c r="A45" s="47" t="s">
        <v>36</v>
      </c>
      <c r="B45" s="48"/>
      <c r="C45" s="48"/>
      <c r="D45" s="48"/>
      <c r="E45" s="48"/>
      <c r="F45" s="49"/>
      <c r="G45" s="50">
        <v>21</v>
      </c>
      <c r="H45" s="50"/>
      <c r="I45" s="2"/>
    </row>
    <row r="46" spans="1:10" ht="27" customHeight="1" x14ac:dyDescent="0.25">
      <c r="A46" s="47" t="s">
        <v>55</v>
      </c>
      <c r="B46" s="48"/>
      <c r="C46" s="48"/>
      <c r="D46" s="48"/>
      <c r="E46" s="48"/>
      <c r="F46" s="49"/>
      <c r="G46" s="51">
        <f>ROUND((G45/100)*G44+G44,21)</f>
        <v>8517.7950000000001</v>
      </c>
      <c r="H46" s="51"/>
      <c r="I46" s="2"/>
    </row>
    <row r="47" spans="1:10" s="2" customFormat="1" ht="20.25" customHeight="1" x14ac:dyDescent="0.25">
      <c r="A47" s="101" t="s">
        <v>23</v>
      </c>
      <c r="B47" s="101"/>
      <c r="C47" s="101"/>
      <c r="D47" s="101"/>
      <c r="E47" s="101"/>
      <c r="F47" s="101"/>
      <c r="G47" s="101"/>
      <c r="H47" s="101"/>
    </row>
    <row r="48" spans="1:10" s="2" customFormat="1" ht="20.25" customHeight="1" x14ac:dyDescent="0.25">
      <c r="A48" s="100" t="s">
        <v>56</v>
      </c>
      <c r="B48" s="100"/>
      <c r="C48" s="100"/>
      <c r="D48" s="100"/>
      <c r="E48" s="100"/>
      <c r="F48" s="100"/>
      <c r="G48" s="100"/>
      <c r="H48" s="100"/>
    </row>
    <row r="49" spans="1:9" ht="16.5" customHeight="1" x14ac:dyDescent="0.25">
      <c r="A49" s="20"/>
      <c r="B49" s="21"/>
      <c r="C49" s="21"/>
      <c r="D49" s="21"/>
      <c r="E49" s="21"/>
      <c r="F49" s="21"/>
      <c r="G49" s="22"/>
      <c r="H49" s="22"/>
      <c r="I49" s="2"/>
    </row>
    <row r="50" spans="1:9" ht="15.75" customHeight="1" x14ac:dyDescent="0.25">
      <c r="A50" s="102" t="s">
        <v>24</v>
      </c>
      <c r="B50" s="102"/>
      <c r="C50" s="102"/>
      <c r="D50" s="102"/>
      <c r="E50" s="102"/>
      <c r="F50" s="102"/>
      <c r="G50" s="102"/>
      <c r="H50" s="102"/>
      <c r="I50" s="2"/>
    </row>
    <row r="51" spans="1:9" ht="63" customHeight="1" x14ac:dyDescent="0.25">
      <c r="A51" s="95" t="s">
        <v>58</v>
      </c>
      <c r="B51" s="95"/>
      <c r="C51" s="95"/>
      <c r="D51" s="95"/>
      <c r="E51" s="95"/>
      <c r="F51" s="95"/>
      <c r="G51" s="95"/>
      <c r="H51" s="95"/>
      <c r="I51" s="7"/>
    </row>
    <row r="52" spans="1:9" ht="48" customHeight="1" x14ac:dyDescent="0.25">
      <c r="A52" s="96" t="s">
        <v>25</v>
      </c>
      <c r="B52" s="96"/>
      <c r="C52" s="96"/>
      <c r="D52" s="96"/>
      <c r="E52" s="96"/>
      <c r="F52" s="96"/>
      <c r="G52" s="96"/>
      <c r="H52" s="96"/>
      <c r="I52" s="2"/>
    </row>
    <row r="53" spans="1:9" ht="15.75" customHeight="1" x14ac:dyDescent="0.25">
      <c r="A53" s="95" t="s">
        <v>27</v>
      </c>
      <c r="B53" s="95"/>
      <c r="C53" s="95"/>
      <c r="D53" s="95"/>
      <c r="E53" s="95"/>
      <c r="F53" s="95"/>
      <c r="G53" s="95"/>
      <c r="H53" s="95"/>
      <c r="I53" s="2"/>
    </row>
    <row r="54" spans="1:9" ht="15.75" customHeight="1" x14ac:dyDescent="0.25">
      <c r="A54" s="95" t="s">
        <v>28</v>
      </c>
      <c r="B54" s="95"/>
      <c r="C54" s="95"/>
      <c r="D54" s="95"/>
      <c r="E54" s="95"/>
      <c r="F54" s="95"/>
      <c r="G54" s="95"/>
      <c r="H54" s="95"/>
      <c r="I54" s="2"/>
    </row>
    <row r="55" spans="1:9" ht="17.25" customHeight="1" x14ac:dyDescent="0.25">
      <c r="A55" s="14"/>
      <c r="B55" s="14"/>
      <c r="C55" s="14"/>
      <c r="D55" s="14"/>
      <c r="E55" s="14"/>
      <c r="F55" s="14"/>
      <c r="G55" s="14"/>
      <c r="H55" s="14"/>
      <c r="I55" s="4"/>
    </row>
    <row r="56" spans="1:9" ht="22.5" customHeight="1" x14ac:dyDescent="0.25">
      <c r="A56" s="55" t="s">
        <v>37</v>
      </c>
      <c r="B56" s="55"/>
      <c r="C56" s="55"/>
      <c r="D56" s="55"/>
      <c r="E56" s="55"/>
      <c r="F56" s="55"/>
      <c r="G56" s="55"/>
      <c r="H56" s="55"/>
      <c r="I56" s="4"/>
    </row>
    <row r="57" spans="1:9" ht="90.75" customHeight="1" x14ac:dyDescent="0.25">
      <c r="A57" s="23" t="s">
        <v>2</v>
      </c>
      <c r="B57" s="37" t="s">
        <v>10</v>
      </c>
      <c r="C57" s="38"/>
      <c r="D57" s="65" t="s">
        <v>38</v>
      </c>
      <c r="E57" s="65"/>
      <c r="F57" s="65"/>
      <c r="G57" s="65"/>
      <c r="H57" s="65"/>
      <c r="I57" s="4"/>
    </row>
    <row r="58" spans="1:9" ht="17.25" customHeight="1" x14ac:dyDescent="0.25">
      <c r="A58" s="24"/>
      <c r="B58" s="94"/>
      <c r="C58" s="94"/>
      <c r="D58" s="103"/>
      <c r="E58" s="104"/>
      <c r="F58" s="104"/>
      <c r="G58" s="104"/>
      <c r="H58" s="105"/>
      <c r="I58" s="4"/>
    </row>
    <row r="59" spans="1:9" ht="17.25" customHeight="1" x14ac:dyDescent="0.25">
      <c r="A59" s="24"/>
      <c r="B59" s="40"/>
      <c r="C59" s="41"/>
      <c r="D59" s="40"/>
      <c r="E59" s="57"/>
      <c r="F59" s="57"/>
      <c r="G59" s="57"/>
      <c r="H59" s="41"/>
      <c r="I59" s="4"/>
    </row>
    <row r="60" spans="1:9" ht="17.25" customHeight="1" x14ac:dyDescent="0.25">
      <c r="A60" s="24"/>
      <c r="B60" s="35"/>
      <c r="C60" s="36"/>
      <c r="D60" s="35"/>
      <c r="E60" s="42"/>
      <c r="F60" s="42"/>
      <c r="G60" s="42"/>
      <c r="H60" s="36"/>
      <c r="I60" s="4"/>
    </row>
    <row r="61" spans="1:9" ht="16.5" customHeight="1" x14ac:dyDescent="0.25">
      <c r="A61" s="24"/>
      <c r="B61" s="35"/>
      <c r="C61" s="36"/>
      <c r="D61" s="63"/>
      <c r="E61" s="63"/>
      <c r="F61" s="63"/>
      <c r="G61" s="63"/>
      <c r="H61" s="63"/>
      <c r="I61" s="4"/>
    </row>
    <row r="62" spans="1:9" ht="16.5" customHeight="1" x14ac:dyDescent="0.25">
      <c r="A62" s="24"/>
      <c r="B62" s="35"/>
      <c r="C62" s="36"/>
      <c r="D62" s="63"/>
      <c r="E62" s="63"/>
      <c r="F62" s="63"/>
      <c r="G62" s="63"/>
      <c r="H62" s="63"/>
      <c r="I62" s="4"/>
    </row>
    <row r="63" spans="1:9" ht="40.5" customHeight="1" x14ac:dyDescent="0.25">
      <c r="A63" s="39" t="s">
        <v>39</v>
      </c>
      <c r="B63" s="39"/>
      <c r="C63" s="39"/>
      <c r="D63" s="39"/>
      <c r="E63" s="39"/>
      <c r="F63" s="39"/>
      <c r="G63" s="39"/>
      <c r="H63" s="39"/>
      <c r="I63" s="4"/>
    </row>
    <row r="64" spans="1:9" ht="17.25" customHeight="1" x14ac:dyDescent="0.25">
      <c r="A64" s="2"/>
      <c r="B64" s="14"/>
      <c r="C64" s="14"/>
      <c r="D64" s="14"/>
      <c r="E64" s="14"/>
      <c r="F64" s="14"/>
      <c r="G64" s="14"/>
      <c r="H64" s="4"/>
      <c r="I64" s="4"/>
    </row>
    <row r="65" spans="1:9" ht="22.5" customHeight="1" x14ac:dyDescent="0.25">
      <c r="A65" s="55" t="s">
        <v>40</v>
      </c>
      <c r="B65" s="55"/>
      <c r="C65" s="55"/>
      <c r="D65" s="55"/>
      <c r="E65" s="55"/>
      <c r="F65" s="55"/>
      <c r="G65" s="55"/>
      <c r="H65" s="55"/>
      <c r="I65" s="4"/>
    </row>
    <row r="66" spans="1:9" ht="90.75" customHeight="1" x14ac:dyDescent="0.25">
      <c r="A66" s="23" t="s">
        <v>2</v>
      </c>
      <c r="B66" s="37" t="s">
        <v>26</v>
      </c>
      <c r="C66" s="38"/>
      <c r="D66" s="65" t="s">
        <v>41</v>
      </c>
      <c r="E66" s="65"/>
      <c r="F66" s="65"/>
      <c r="G66" s="65"/>
      <c r="H66" s="65"/>
      <c r="I66" s="4"/>
    </row>
    <row r="67" spans="1:9" ht="17.25" customHeight="1" x14ac:dyDescent="0.25">
      <c r="A67" s="24"/>
      <c r="B67" s="35"/>
      <c r="C67" s="36"/>
      <c r="D67" s="35"/>
      <c r="E67" s="42"/>
      <c r="F67" s="42"/>
      <c r="G67" s="42"/>
      <c r="H67" s="36"/>
      <c r="I67" s="4"/>
    </row>
    <row r="68" spans="1:9" ht="17.25" customHeight="1" x14ac:dyDescent="0.25">
      <c r="A68" s="24"/>
      <c r="B68" s="35"/>
      <c r="C68" s="36"/>
      <c r="D68" s="35"/>
      <c r="E68" s="42"/>
      <c r="F68" s="42"/>
      <c r="G68" s="42"/>
      <c r="H68" s="36"/>
      <c r="I68" s="4"/>
    </row>
    <row r="69" spans="1:9" ht="17.25" customHeight="1" x14ac:dyDescent="0.25">
      <c r="A69" s="24"/>
      <c r="B69" s="35"/>
      <c r="C69" s="36"/>
      <c r="D69" s="40"/>
      <c r="E69" s="57"/>
      <c r="F69" s="57"/>
      <c r="G69" s="57"/>
      <c r="H69" s="41"/>
      <c r="I69" s="4"/>
    </row>
    <row r="70" spans="1:9" ht="16.5" customHeight="1" x14ac:dyDescent="0.25">
      <c r="A70" s="24"/>
      <c r="B70" s="35"/>
      <c r="C70" s="36"/>
      <c r="D70" s="35"/>
      <c r="E70" s="42"/>
      <c r="F70" s="42"/>
      <c r="G70" s="42"/>
      <c r="H70" s="36"/>
      <c r="I70" s="4"/>
    </row>
    <row r="71" spans="1:9" ht="16.5" customHeight="1" x14ac:dyDescent="0.25">
      <c r="A71" s="24"/>
      <c r="B71" s="35"/>
      <c r="C71" s="36"/>
      <c r="D71" s="63"/>
      <c r="E71" s="63"/>
      <c r="F71" s="63"/>
      <c r="G71" s="63"/>
      <c r="H71" s="63"/>
      <c r="I71" s="4"/>
    </row>
    <row r="72" spans="1:9" ht="15" customHeight="1" x14ac:dyDescent="0.25">
      <c r="A72" s="39" t="s">
        <v>42</v>
      </c>
      <c r="B72" s="39"/>
      <c r="C72" s="39"/>
      <c r="D72" s="39"/>
      <c r="E72" s="39"/>
      <c r="F72" s="39"/>
      <c r="G72" s="39"/>
      <c r="H72" s="39"/>
      <c r="I72" s="4"/>
    </row>
    <row r="73" spans="1:9" ht="17.25" customHeight="1" x14ac:dyDescent="0.25">
      <c r="A73" s="2"/>
      <c r="B73" s="5"/>
      <c r="C73" s="5"/>
      <c r="D73" s="5"/>
      <c r="E73" s="5"/>
      <c r="F73" s="5"/>
      <c r="G73" s="5"/>
      <c r="H73" s="5"/>
      <c r="I73" s="4"/>
    </row>
    <row r="74" spans="1:9" ht="22.5" customHeight="1" x14ac:dyDescent="0.25">
      <c r="A74" s="62" t="s">
        <v>43</v>
      </c>
      <c r="B74" s="62"/>
      <c r="C74" s="62"/>
      <c r="D74" s="62"/>
      <c r="E74" s="62"/>
      <c r="F74" s="62"/>
      <c r="G74" s="62"/>
      <c r="H74" s="62"/>
      <c r="I74" s="2"/>
    </row>
    <row r="75" spans="1:9" ht="31.5" x14ac:dyDescent="0.25">
      <c r="A75" s="23" t="s">
        <v>2</v>
      </c>
      <c r="B75" s="37" t="s">
        <v>4</v>
      </c>
      <c r="C75" s="38"/>
      <c r="D75" s="64" t="s">
        <v>12</v>
      </c>
      <c r="E75" s="65"/>
      <c r="F75" s="65"/>
      <c r="G75" s="65"/>
      <c r="H75" s="65"/>
      <c r="I75" s="4"/>
    </row>
    <row r="76" spans="1:9" ht="17.25" customHeight="1" x14ac:dyDescent="0.25">
      <c r="A76" s="24">
        <v>1</v>
      </c>
      <c r="B76" s="35" t="s">
        <v>67</v>
      </c>
      <c r="C76" s="36"/>
      <c r="D76" s="35" t="s">
        <v>68</v>
      </c>
      <c r="E76" s="42"/>
      <c r="F76" s="42"/>
      <c r="G76" s="42"/>
      <c r="H76" s="36"/>
      <c r="I76" s="4"/>
    </row>
    <row r="77" spans="1:9" ht="17.25" customHeight="1" x14ac:dyDescent="0.25">
      <c r="A77" s="24"/>
      <c r="B77" s="35"/>
      <c r="C77" s="36"/>
      <c r="D77" s="35"/>
      <c r="E77" s="42"/>
      <c r="F77" s="42"/>
      <c r="G77" s="42"/>
      <c r="H77" s="36"/>
      <c r="I77" s="4"/>
    </row>
    <row r="78" spans="1:9" ht="17.25" customHeight="1" x14ac:dyDescent="0.25">
      <c r="A78" s="24"/>
      <c r="B78" s="40"/>
      <c r="C78" s="41"/>
      <c r="D78" s="40"/>
      <c r="E78" s="57"/>
      <c r="F78" s="57"/>
      <c r="G78" s="57"/>
      <c r="H78" s="41"/>
      <c r="I78" s="4"/>
    </row>
    <row r="79" spans="1:9" ht="17.25" customHeight="1" x14ac:dyDescent="0.25">
      <c r="A79" s="24"/>
      <c r="B79" s="40"/>
      <c r="C79" s="41"/>
      <c r="D79" s="40"/>
      <c r="E79" s="57"/>
      <c r="F79" s="57"/>
      <c r="G79" s="57"/>
      <c r="H79" s="41"/>
      <c r="I79" s="4"/>
    </row>
    <row r="80" spans="1:9" ht="17.25" customHeight="1" x14ac:dyDescent="0.25">
      <c r="A80" s="24"/>
      <c r="B80" s="35"/>
      <c r="C80" s="36"/>
      <c r="D80" s="35"/>
      <c r="E80" s="42"/>
      <c r="F80" s="42"/>
      <c r="G80" s="42"/>
      <c r="H80" s="36"/>
      <c r="I80" s="4"/>
    </row>
    <row r="81" spans="1:9" ht="16.5" customHeight="1" x14ac:dyDescent="0.25">
      <c r="A81" s="24"/>
      <c r="B81" s="35"/>
      <c r="C81" s="36"/>
      <c r="D81" s="63"/>
      <c r="E81" s="63"/>
      <c r="F81" s="63"/>
      <c r="G81" s="63"/>
      <c r="H81" s="63"/>
      <c r="I81" s="4"/>
    </row>
    <row r="82" spans="1:9" ht="16.5" customHeight="1" x14ac:dyDescent="0.25">
      <c r="A82" s="24"/>
      <c r="B82" s="35"/>
      <c r="C82" s="36"/>
      <c r="D82" s="63"/>
      <c r="E82" s="63"/>
      <c r="F82" s="63"/>
      <c r="G82" s="63"/>
      <c r="H82" s="63"/>
      <c r="I82" s="4"/>
    </row>
    <row r="83" spans="1:9" ht="28.5" customHeight="1" x14ac:dyDescent="0.25">
      <c r="A83" s="39" t="s">
        <v>44</v>
      </c>
      <c r="B83" s="39"/>
      <c r="C83" s="39"/>
      <c r="D83" s="39"/>
      <c r="E83" s="39"/>
      <c r="F83" s="39"/>
      <c r="G83" s="39"/>
      <c r="H83" s="39"/>
      <c r="I83" s="2"/>
    </row>
    <row r="84" spans="1:9" ht="13.5" customHeight="1" x14ac:dyDescent="0.25">
      <c r="A84" s="25"/>
      <c r="B84" s="25"/>
      <c r="C84" s="25"/>
      <c r="D84" s="25"/>
      <c r="E84" s="25"/>
      <c r="F84" s="25"/>
      <c r="G84" s="25"/>
      <c r="H84" s="25"/>
      <c r="I84" s="2"/>
    </row>
    <row r="85" spans="1:9" ht="19.5" customHeight="1" x14ac:dyDescent="0.25">
      <c r="A85" s="62" t="s">
        <v>45</v>
      </c>
      <c r="B85" s="62"/>
      <c r="C85" s="62"/>
      <c r="D85" s="62"/>
      <c r="E85" s="62"/>
      <c r="F85" s="62"/>
      <c r="G85" s="62"/>
      <c r="H85" s="62"/>
      <c r="I85" s="2"/>
    </row>
    <row r="86" spans="1:9" s="3" customFormat="1" ht="31.5" x14ac:dyDescent="0.25">
      <c r="A86" s="23" t="s">
        <v>2</v>
      </c>
      <c r="B86" s="37" t="s">
        <v>4</v>
      </c>
      <c r="C86" s="66"/>
      <c r="D86" s="66"/>
      <c r="E86" s="66"/>
      <c r="F86" s="38"/>
      <c r="G86" s="64" t="s">
        <v>11</v>
      </c>
      <c r="H86" s="64"/>
    </row>
    <row r="87" spans="1:9" ht="18" customHeight="1" x14ac:dyDescent="0.25">
      <c r="A87" s="24">
        <v>1</v>
      </c>
      <c r="B87" s="35" t="s">
        <v>67</v>
      </c>
      <c r="C87" s="42"/>
      <c r="D87" s="42"/>
      <c r="E87" s="42"/>
      <c r="F87" s="36"/>
      <c r="G87" s="58">
        <v>1</v>
      </c>
      <c r="H87" s="59"/>
      <c r="I87" s="2"/>
    </row>
    <row r="88" spans="1:9" ht="18" customHeight="1" x14ac:dyDescent="0.25">
      <c r="A88" s="24">
        <v>2</v>
      </c>
      <c r="B88" s="35" t="s">
        <v>69</v>
      </c>
      <c r="C88" s="42"/>
      <c r="D88" s="42"/>
      <c r="E88" s="42"/>
      <c r="F88" s="36"/>
      <c r="G88" s="58">
        <v>1</v>
      </c>
      <c r="H88" s="59"/>
      <c r="I88" s="2"/>
    </row>
    <row r="89" spans="1:9" ht="18" customHeight="1" x14ac:dyDescent="0.25">
      <c r="A89" s="24">
        <v>3</v>
      </c>
      <c r="B89" s="35" t="s">
        <v>70</v>
      </c>
      <c r="C89" s="42"/>
      <c r="D89" s="42"/>
      <c r="E89" s="42"/>
      <c r="F89" s="36"/>
      <c r="G89" s="58">
        <v>9</v>
      </c>
      <c r="H89" s="59"/>
      <c r="I89" s="26"/>
    </row>
    <row r="90" spans="1:9" ht="18" customHeight="1" x14ac:dyDescent="0.25">
      <c r="A90" s="24"/>
      <c r="B90" s="40"/>
      <c r="C90" s="57"/>
      <c r="D90" s="57"/>
      <c r="E90" s="57"/>
      <c r="F90" s="41"/>
      <c r="G90" s="58"/>
      <c r="H90" s="59"/>
      <c r="I90" s="26"/>
    </row>
    <row r="91" spans="1:9" ht="18" customHeight="1" x14ac:dyDescent="0.25">
      <c r="A91" s="24"/>
      <c r="B91" s="40"/>
      <c r="C91" s="57"/>
      <c r="D91" s="57"/>
      <c r="E91" s="57"/>
      <c r="F91" s="41"/>
      <c r="G91" s="58"/>
      <c r="H91" s="59"/>
      <c r="I91" s="26"/>
    </row>
    <row r="92" spans="1:9" ht="18" customHeight="1" x14ac:dyDescent="0.25">
      <c r="A92" s="24"/>
      <c r="B92" s="40"/>
      <c r="C92" s="57"/>
      <c r="D92" s="57"/>
      <c r="E92" s="57"/>
      <c r="F92" s="41"/>
      <c r="G92" s="58"/>
      <c r="H92" s="59"/>
      <c r="I92" s="26"/>
    </row>
    <row r="93" spans="1:9" ht="18" customHeight="1" x14ac:dyDescent="0.25">
      <c r="A93" s="24"/>
      <c r="B93" s="35"/>
      <c r="C93" s="42"/>
      <c r="D93" s="42"/>
      <c r="E93" s="42"/>
      <c r="F93" s="36"/>
      <c r="G93" s="58"/>
      <c r="H93" s="59"/>
      <c r="I93" s="26"/>
    </row>
    <row r="94" spans="1:9" ht="18" customHeight="1" x14ac:dyDescent="0.25">
      <c r="A94" s="24"/>
      <c r="B94" s="40"/>
      <c r="C94" s="57"/>
      <c r="D94" s="57"/>
      <c r="E94" s="57"/>
      <c r="F94" s="41"/>
      <c r="G94" s="58"/>
      <c r="H94" s="59"/>
      <c r="I94" s="26"/>
    </row>
    <row r="95" spans="1:9" ht="18" customHeight="1" x14ac:dyDescent="0.25">
      <c r="A95" s="24"/>
      <c r="B95" s="40"/>
      <c r="C95" s="57"/>
      <c r="D95" s="57"/>
      <c r="E95" s="57"/>
      <c r="F95" s="41"/>
      <c r="G95" s="58"/>
      <c r="H95" s="59"/>
      <c r="I95" s="26"/>
    </row>
    <row r="96" spans="1:9" ht="18" customHeight="1" x14ac:dyDescent="0.25">
      <c r="A96" s="24"/>
      <c r="B96" s="40"/>
      <c r="C96" s="57"/>
      <c r="D96" s="57"/>
      <c r="E96" s="57"/>
      <c r="F96" s="41"/>
      <c r="G96" s="58"/>
      <c r="H96" s="59"/>
      <c r="I96" s="26"/>
    </row>
    <row r="97" spans="1:9" ht="18" customHeight="1" x14ac:dyDescent="0.25">
      <c r="A97" s="24"/>
      <c r="B97" s="35"/>
      <c r="C97" s="42"/>
      <c r="D97" s="42"/>
      <c r="E97" s="42"/>
      <c r="F97" s="36"/>
      <c r="G97" s="60"/>
      <c r="H97" s="60"/>
      <c r="I97" s="2"/>
    </row>
    <row r="98" spans="1:9" ht="18" customHeight="1" x14ac:dyDescent="0.25">
      <c r="A98" s="24"/>
      <c r="B98" s="35"/>
      <c r="C98" s="42"/>
      <c r="D98" s="42"/>
      <c r="E98" s="42"/>
      <c r="F98" s="36"/>
      <c r="G98" s="60"/>
      <c r="H98" s="60"/>
    </row>
    <row r="99" spans="1:9" ht="15.75" x14ac:dyDescent="0.25">
      <c r="A99" s="27"/>
      <c r="B99" s="28"/>
      <c r="C99" s="28"/>
      <c r="D99" s="28"/>
      <c r="E99" s="28"/>
      <c r="F99" s="28"/>
      <c r="G99" s="28"/>
      <c r="H99" s="2"/>
    </row>
    <row r="100" spans="1:9" ht="15.75" x14ac:dyDescent="0.25">
      <c r="A100" s="54" t="s">
        <v>7</v>
      </c>
      <c r="B100" s="54"/>
      <c r="C100" s="54"/>
      <c r="D100" s="54"/>
      <c r="E100" s="54"/>
      <c r="F100" s="54"/>
      <c r="G100" s="54"/>
      <c r="H100" s="2"/>
    </row>
    <row r="101" spans="1:9" ht="73.5" customHeight="1" x14ac:dyDescent="0.25">
      <c r="A101" s="61" t="s">
        <v>30</v>
      </c>
      <c r="B101" s="61"/>
      <c r="C101" s="61"/>
      <c r="D101" s="61"/>
      <c r="E101" s="61"/>
      <c r="F101" s="61"/>
      <c r="G101" s="61"/>
      <c r="H101" s="61"/>
    </row>
    <row r="102" spans="1:9" ht="42" customHeight="1" x14ac:dyDescent="0.25">
      <c r="A102" s="56" t="s">
        <v>29</v>
      </c>
      <c r="B102" s="56"/>
      <c r="C102" s="56"/>
      <c r="D102" s="56"/>
      <c r="E102" s="56"/>
      <c r="F102" s="56"/>
      <c r="G102" s="56"/>
      <c r="H102" s="56"/>
    </row>
    <row r="103" spans="1:9" ht="185.25" customHeight="1" x14ac:dyDescent="0.25">
      <c r="A103" s="53" t="s">
        <v>46</v>
      </c>
      <c r="B103" s="53"/>
      <c r="C103" s="53"/>
      <c r="D103" s="53"/>
      <c r="E103" s="53"/>
      <c r="F103" s="53"/>
      <c r="G103" s="53"/>
      <c r="H103" s="53"/>
    </row>
  </sheetData>
  <sheetProtection algorithmName="SHA-512" hashValue="vV+EtgwfUNXurlVndYTInwl8d6a6S5KUpEY6Lyj5x7Gxi9ZwoCRPcEw4eAFCImZ6HOk0hBcQXM8Y5L2LoWdWMQ==" saltValue="U4W6zHjT/yO/6br53HfRpA==" spinCount="100000" sheet="1" formatCells="0" formatColumns="0" formatRows="0"/>
  <mergeCells count="136">
    <mergeCell ref="A10:B10"/>
    <mergeCell ref="C15:D15"/>
    <mergeCell ref="C17:D17"/>
    <mergeCell ref="C16:D16"/>
    <mergeCell ref="E21:H21"/>
    <mergeCell ref="E22:H22"/>
    <mergeCell ref="A23:D23"/>
    <mergeCell ref="D59:H59"/>
    <mergeCell ref="E41:F41"/>
    <mergeCell ref="E42:F42"/>
    <mergeCell ref="E43:F43"/>
    <mergeCell ref="A48:H48"/>
    <mergeCell ref="A47:H47"/>
    <mergeCell ref="A50:H50"/>
    <mergeCell ref="A54:H54"/>
    <mergeCell ref="D58:H58"/>
    <mergeCell ref="A56:H56"/>
    <mergeCell ref="B77:C77"/>
    <mergeCell ref="D77:H77"/>
    <mergeCell ref="C37:C38"/>
    <mergeCell ref="D37:D38"/>
    <mergeCell ref="C28:F28"/>
    <mergeCell ref="A36:H36"/>
    <mergeCell ref="A29:B29"/>
    <mergeCell ref="A31:H31"/>
    <mergeCell ref="A37:A38"/>
    <mergeCell ref="G37:H38"/>
    <mergeCell ref="G39:H39"/>
    <mergeCell ref="A33:H33"/>
    <mergeCell ref="A34:H34"/>
    <mergeCell ref="E37:F38"/>
    <mergeCell ref="E39:F39"/>
    <mergeCell ref="E40:F40"/>
    <mergeCell ref="B61:C61"/>
    <mergeCell ref="B71:C71"/>
    <mergeCell ref="D71:H71"/>
    <mergeCell ref="D69:H69"/>
    <mergeCell ref="B57:C57"/>
    <mergeCell ref="D57:H57"/>
    <mergeCell ref="B58:C58"/>
    <mergeCell ref="D60:H60"/>
    <mergeCell ref="G87:H87"/>
    <mergeCell ref="G88:H88"/>
    <mergeCell ref="D76:H76"/>
    <mergeCell ref="B80:C80"/>
    <mergeCell ref="D80:H80"/>
    <mergeCell ref="B87:F87"/>
    <mergeCell ref="A1:H1"/>
    <mergeCell ref="A26:H26"/>
    <mergeCell ref="A32:H32"/>
    <mergeCell ref="B37:B38"/>
    <mergeCell ref="A4:H4"/>
    <mergeCell ref="A5:H5"/>
    <mergeCell ref="A7:H7"/>
    <mergeCell ref="C18:D18"/>
    <mergeCell ref="A12:H12"/>
    <mergeCell ref="A13:H13"/>
    <mergeCell ref="C30:F30"/>
    <mergeCell ref="E24:H24"/>
    <mergeCell ref="A24:D24"/>
    <mergeCell ref="A22:D22"/>
    <mergeCell ref="E20:H20"/>
    <mergeCell ref="A20:D20"/>
    <mergeCell ref="E23:H23"/>
    <mergeCell ref="A21:D21"/>
    <mergeCell ref="B96:F96"/>
    <mergeCell ref="G94:H94"/>
    <mergeCell ref="D66:H66"/>
    <mergeCell ref="D67:H67"/>
    <mergeCell ref="D68:H68"/>
    <mergeCell ref="A74:H74"/>
    <mergeCell ref="G95:H95"/>
    <mergeCell ref="G96:H96"/>
    <mergeCell ref="B75:C75"/>
    <mergeCell ref="D75:H75"/>
    <mergeCell ref="D78:H78"/>
    <mergeCell ref="D79:H79"/>
    <mergeCell ref="B78:C78"/>
    <mergeCell ref="B79:C79"/>
    <mergeCell ref="B81:C81"/>
    <mergeCell ref="D81:H81"/>
    <mergeCell ref="B94:F94"/>
    <mergeCell ref="B76:C76"/>
    <mergeCell ref="A83:H83"/>
    <mergeCell ref="B86:F86"/>
    <mergeCell ref="B89:F89"/>
    <mergeCell ref="G89:H89"/>
    <mergeCell ref="B90:F90"/>
    <mergeCell ref="G90:H90"/>
    <mergeCell ref="A103:H103"/>
    <mergeCell ref="A100:G100"/>
    <mergeCell ref="A65:H65"/>
    <mergeCell ref="B98:F98"/>
    <mergeCell ref="A102:H102"/>
    <mergeCell ref="B91:F91"/>
    <mergeCell ref="G91:H91"/>
    <mergeCell ref="B92:F92"/>
    <mergeCell ref="G92:H92"/>
    <mergeCell ref="G93:H93"/>
    <mergeCell ref="G97:H97"/>
    <mergeCell ref="G98:H98"/>
    <mergeCell ref="A101:H101"/>
    <mergeCell ref="B88:F88"/>
    <mergeCell ref="B93:F93"/>
    <mergeCell ref="B97:F97"/>
    <mergeCell ref="A85:H85"/>
    <mergeCell ref="B95:F95"/>
    <mergeCell ref="B82:C82"/>
    <mergeCell ref="D82:H82"/>
    <mergeCell ref="G86:H86"/>
    <mergeCell ref="A72:H72"/>
    <mergeCell ref="B69:C69"/>
    <mergeCell ref="B68:C68"/>
    <mergeCell ref="B67:C67"/>
    <mergeCell ref="B66:C66"/>
    <mergeCell ref="A63:H63"/>
    <mergeCell ref="B60:C60"/>
    <mergeCell ref="B59:C59"/>
    <mergeCell ref="B70:C70"/>
    <mergeCell ref="D70:H70"/>
    <mergeCell ref="G40:H40"/>
    <mergeCell ref="G41:H41"/>
    <mergeCell ref="G42:H42"/>
    <mergeCell ref="G43:H43"/>
    <mergeCell ref="G44:H44"/>
    <mergeCell ref="A45:F45"/>
    <mergeCell ref="G45:H45"/>
    <mergeCell ref="A46:F46"/>
    <mergeCell ref="G46:H46"/>
    <mergeCell ref="A44:F44"/>
    <mergeCell ref="D61:H61"/>
    <mergeCell ref="B62:C62"/>
    <mergeCell ref="D62:H62"/>
    <mergeCell ref="A53:H53"/>
    <mergeCell ref="A52:H52"/>
    <mergeCell ref="A51:H51"/>
  </mergeCells>
  <pageMargins left="0.70866141732283472" right="0.39370078740157483" top="0.78740157480314965" bottom="0.78740157480314965" header="0" footer="0"/>
  <pageSetup paperSize="9" scale="73"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Virzis Virzis</cp:lastModifiedBy>
  <cp:lastPrinted>2025-10-15T12:31:17Z</cp:lastPrinted>
  <dcterms:created xsi:type="dcterms:W3CDTF">2015-01-12T18:48:35Z</dcterms:created>
  <dcterms:modified xsi:type="dcterms:W3CDTF">2025-11-18T11:34:06Z</dcterms:modified>
</cp:coreProperties>
</file>